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387CBBA0-9193-4751-9323-4CBAE93DA93E}" xr6:coauthVersionLast="47" xr6:coauthVersionMax="47" xr10:uidLastSave="{00000000-0000-0000-0000-000000000000}"/>
  <bookViews>
    <workbookView xWindow="-120" yWindow="-120" windowWidth="24240" windowHeight="13140" xr2:uid="{297CC3DD-3C8C-4127-87B2-AE093504D8B6}"/>
  </bookViews>
  <sheets>
    <sheet name="ch 2013 i mł" sheetId="1" r:id="rId1"/>
    <sheet name="dz 2013 i m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8" i="2" l="1"/>
  <c r="L27" i="2"/>
  <c r="L36" i="2"/>
  <c r="L45" i="2"/>
  <c r="L34" i="1"/>
  <c r="L26" i="1"/>
  <c r="L18" i="1"/>
</calcChain>
</file>

<file path=xl/sharedStrings.xml><?xml version="1.0" encoding="utf-8"?>
<sst xmlns="http://schemas.openxmlformats.org/spreadsheetml/2006/main" count="130" uniqueCount="61">
  <si>
    <t>Mistrzostwa Powiatu Opolskiego Ziemskiego</t>
  </si>
  <si>
    <t>Czwórbój Lekkoatletyczny</t>
  </si>
  <si>
    <t>IGRZYSKA DZIECI</t>
  </si>
  <si>
    <t>Chłopcy - rocznik &gt; 2013 i młodsi</t>
  </si>
  <si>
    <t>OZIMEK - 15.05.2026</t>
  </si>
  <si>
    <t>SP 3 OZIMEK</t>
  </si>
  <si>
    <t>Imię i nazwisko</t>
  </si>
  <si>
    <t>60m</t>
  </si>
  <si>
    <t>pkt</t>
  </si>
  <si>
    <t>ppal</t>
  </si>
  <si>
    <t>w dal</t>
  </si>
  <si>
    <t>1000m</t>
  </si>
  <si>
    <t>RAZEM</t>
  </si>
  <si>
    <t>Bartłomiej Dudkowski</t>
  </si>
  <si>
    <t>Ryszard Stonoga</t>
  </si>
  <si>
    <t>Marcel Mróz</t>
  </si>
  <si>
    <t>Jan Kwietniewski</t>
  </si>
  <si>
    <t>Wojciech  Pogorzelski</t>
  </si>
  <si>
    <t>Adam Dubiel</t>
  </si>
  <si>
    <t>Aleksander  Środa</t>
  </si>
  <si>
    <t>Adam Wydra</t>
  </si>
  <si>
    <t>Carlos Lorenzo Borrazas</t>
  </si>
  <si>
    <t xml:space="preserve">Kacper Szczerba </t>
  </si>
  <si>
    <t>Oskar Krawczyk</t>
  </si>
  <si>
    <t>Petro Hohus</t>
  </si>
  <si>
    <t>Leon Adamczyk</t>
  </si>
  <si>
    <t>Wojciech Wesołowski</t>
  </si>
  <si>
    <t>Leon Morcinek</t>
  </si>
  <si>
    <t>Florian Kasprzyk</t>
  </si>
  <si>
    <t xml:space="preserve">Jan Kamiński </t>
  </si>
  <si>
    <t>SP 1 NIEMODLIN</t>
  </si>
  <si>
    <t>PSP TURAWA</t>
  </si>
  <si>
    <t>ORGAANIZATOR</t>
  </si>
  <si>
    <t xml:space="preserve">Agnieszka Stotko </t>
  </si>
  <si>
    <t>Zofia Piwowar</t>
  </si>
  <si>
    <t>Aurelia Jendryca</t>
  </si>
  <si>
    <t>Joanna Ponitka</t>
  </si>
  <si>
    <t>Liliana Lasak</t>
  </si>
  <si>
    <t>Lena Dudek</t>
  </si>
  <si>
    <t>600m</t>
  </si>
  <si>
    <t xml:space="preserve">Wiktoria Kieloch </t>
  </si>
  <si>
    <t xml:space="preserve">Zofia Ryń </t>
  </si>
  <si>
    <t>Wiktoria Ciepielowska</t>
  </si>
  <si>
    <t>Antonina Adamus</t>
  </si>
  <si>
    <t>Julia Dziubandowska</t>
  </si>
  <si>
    <t>Pola Szubrycht</t>
  </si>
  <si>
    <t xml:space="preserve">Lena Reginek </t>
  </si>
  <si>
    <t>Hanna Mościcka</t>
  </si>
  <si>
    <t>Vivienne Glatki</t>
  </si>
  <si>
    <t>Oliwia Browarska</t>
  </si>
  <si>
    <t>Malwina Gawor</t>
  </si>
  <si>
    <t xml:space="preserve">Milena Golletz </t>
  </si>
  <si>
    <t>Lena Wilkoszewska</t>
  </si>
  <si>
    <t>Eliza Słodkowska</t>
  </si>
  <si>
    <t xml:space="preserve">Barbara  Walczak </t>
  </si>
  <si>
    <t>Zofia Kulig</t>
  </si>
  <si>
    <t>Vivian Bronder-Rosa</t>
  </si>
  <si>
    <t>Mistrzostwa Powiatu Opole-miejski</t>
  </si>
  <si>
    <t>Dziewczęta - rocznik &gt; 2013 i młodsze</t>
  </si>
  <si>
    <t>ZS DOBRZEŃ WIELKI</t>
  </si>
  <si>
    <t>ORGANIZATOR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</si>
</sst>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color rgb="FFFF0000"/>
      <name val="Arial CE"/>
      <charset val="238"/>
    </font>
    <font>
      <b/>
      <sz val="10"/>
      <color theme="4"/>
      <name val="Arial CE"/>
      <charset val="238"/>
    </font>
    <font>
      <b/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0" fillId="0" borderId="0" xfId="0" applyAlignment="1">
      <alignment horizontal="center"/>
    </xf>
    <xf numFmtId="0" fontId="16" fillId="0" borderId="0" xfId="1" applyFont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2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4" fontId="7" fillId="0" borderId="4" xfId="0" applyNumberFormat="1" applyFont="1" applyBorder="1" applyAlignment="1" applyProtection="1">
      <alignment horizontal="center"/>
      <protection locked="0"/>
    </xf>
    <xf numFmtId="0" fontId="20" fillId="0" borderId="1" xfId="0" applyFont="1" applyBorder="1" applyAlignment="1">
      <alignment horizontal="left"/>
    </xf>
    <xf numFmtId="4" fontId="6" fillId="0" borderId="4" xfId="0" applyNumberFormat="1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</cellXfs>
  <cellStyles count="2">
    <cellStyle name="Normalny" xfId="0" builtinId="0"/>
    <cellStyle name="Normalny 2" xfId="1" xr:uid="{0B818266-7B12-4E06-9661-A10128169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</xdr:colOff>
      <xdr:row>0</xdr:row>
      <xdr:rowOff>45720</xdr:rowOff>
    </xdr:from>
    <xdr:to>
      <xdr:col>5</xdr:col>
      <xdr:colOff>402013</xdr:colOff>
      <xdr:row>3</xdr:row>
      <xdr:rowOff>169222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FA7D68-1F6F-4780-AA05-B8039F492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1945" y="45720"/>
          <a:ext cx="708718" cy="695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293370</xdr:colOff>
      <xdr:row>0</xdr:row>
      <xdr:rowOff>55245</xdr:rowOff>
    </xdr:from>
    <xdr:ext cx="731520" cy="693420"/>
    <xdr:pic>
      <xdr:nvPicPr>
        <xdr:cNvPr id="2" name="Obraz 2">
          <a:extLst>
            <a:ext uri="{FF2B5EF4-FFF2-40B4-BE49-F238E27FC236}">
              <a16:creationId xmlns:a16="http://schemas.microsoft.com/office/drawing/2014/main" id="{82942964-D1F9-49F9-A168-088EB3AA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370" y="55245"/>
          <a:ext cx="73152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CFF4-B237-4917-AF3F-05BF0AA1D120}">
  <dimension ref="A1:AG39"/>
  <sheetViews>
    <sheetView tabSelected="1" workbookViewId="0">
      <selection activeCell="F40" sqref="F40"/>
    </sheetView>
  </sheetViews>
  <sheetFormatPr defaultRowHeight="15" x14ac:dyDescent="0.25"/>
  <cols>
    <col min="1" max="1" width="4.42578125" customWidth="1"/>
    <col min="2" max="2" width="19" customWidth="1"/>
    <col min="3" max="3" width="23.7109375" customWidth="1"/>
    <col min="4" max="13" width="9.7109375" customWidth="1"/>
    <col min="14" max="14" width="9.7109375" style="3" customWidth="1"/>
    <col min="258" max="258" width="19" customWidth="1"/>
    <col min="259" max="259" width="23.7109375" customWidth="1"/>
    <col min="260" max="270" width="9.7109375" customWidth="1"/>
    <col min="514" max="514" width="19" customWidth="1"/>
    <col min="515" max="515" width="23.7109375" customWidth="1"/>
    <col min="516" max="526" width="9.7109375" customWidth="1"/>
    <col min="770" max="770" width="19" customWidth="1"/>
    <col min="771" max="771" width="23.7109375" customWidth="1"/>
    <col min="772" max="782" width="9.7109375" customWidth="1"/>
    <col min="1026" max="1026" width="19" customWidth="1"/>
    <col min="1027" max="1027" width="23.7109375" customWidth="1"/>
    <col min="1028" max="1038" width="9.7109375" customWidth="1"/>
    <col min="1282" max="1282" width="19" customWidth="1"/>
    <col min="1283" max="1283" width="23.7109375" customWidth="1"/>
    <col min="1284" max="1294" width="9.7109375" customWidth="1"/>
    <col min="1538" max="1538" width="19" customWidth="1"/>
    <col min="1539" max="1539" width="23.7109375" customWidth="1"/>
    <col min="1540" max="1550" width="9.7109375" customWidth="1"/>
    <col min="1794" max="1794" width="19" customWidth="1"/>
    <col min="1795" max="1795" width="23.7109375" customWidth="1"/>
    <col min="1796" max="1806" width="9.7109375" customWidth="1"/>
    <col min="2050" max="2050" width="19" customWidth="1"/>
    <col min="2051" max="2051" width="23.7109375" customWidth="1"/>
    <col min="2052" max="2062" width="9.7109375" customWidth="1"/>
    <col min="2306" max="2306" width="19" customWidth="1"/>
    <col min="2307" max="2307" width="23.7109375" customWidth="1"/>
    <col min="2308" max="2318" width="9.7109375" customWidth="1"/>
    <col min="2562" max="2562" width="19" customWidth="1"/>
    <col min="2563" max="2563" width="23.7109375" customWidth="1"/>
    <col min="2564" max="2574" width="9.7109375" customWidth="1"/>
    <col min="2818" max="2818" width="19" customWidth="1"/>
    <col min="2819" max="2819" width="23.7109375" customWidth="1"/>
    <col min="2820" max="2830" width="9.7109375" customWidth="1"/>
    <col min="3074" max="3074" width="19" customWidth="1"/>
    <col min="3075" max="3075" width="23.7109375" customWidth="1"/>
    <col min="3076" max="3086" width="9.7109375" customWidth="1"/>
    <col min="3330" max="3330" width="19" customWidth="1"/>
    <col min="3331" max="3331" width="23.7109375" customWidth="1"/>
    <col min="3332" max="3342" width="9.7109375" customWidth="1"/>
    <col min="3586" max="3586" width="19" customWidth="1"/>
    <col min="3587" max="3587" width="23.7109375" customWidth="1"/>
    <col min="3588" max="3598" width="9.7109375" customWidth="1"/>
    <col min="3842" max="3842" width="19" customWidth="1"/>
    <col min="3843" max="3843" width="23.7109375" customWidth="1"/>
    <col min="3844" max="3854" width="9.7109375" customWidth="1"/>
    <col min="4098" max="4098" width="19" customWidth="1"/>
    <col min="4099" max="4099" width="23.7109375" customWidth="1"/>
    <col min="4100" max="4110" width="9.7109375" customWidth="1"/>
    <col min="4354" max="4354" width="19" customWidth="1"/>
    <col min="4355" max="4355" width="23.7109375" customWidth="1"/>
    <col min="4356" max="4366" width="9.7109375" customWidth="1"/>
    <col min="4610" max="4610" width="19" customWidth="1"/>
    <col min="4611" max="4611" width="23.7109375" customWidth="1"/>
    <col min="4612" max="4622" width="9.7109375" customWidth="1"/>
    <col min="4866" max="4866" width="19" customWidth="1"/>
    <col min="4867" max="4867" width="23.7109375" customWidth="1"/>
    <col min="4868" max="4878" width="9.7109375" customWidth="1"/>
    <col min="5122" max="5122" width="19" customWidth="1"/>
    <col min="5123" max="5123" width="23.7109375" customWidth="1"/>
    <col min="5124" max="5134" width="9.7109375" customWidth="1"/>
    <col min="5378" max="5378" width="19" customWidth="1"/>
    <col min="5379" max="5379" width="23.7109375" customWidth="1"/>
    <col min="5380" max="5390" width="9.7109375" customWidth="1"/>
    <col min="5634" max="5634" width="19" customWidth="1"/>
    <col min="5635" max="5635" width="23.7109375" customWidth="1"/>
    <col min="5636" max="5646" width="9.7109375" customWidth="1"/>
    <col min="5890" max="5890" width="19" customWidth="1"/>
    <col min="5891" max="5891" width="23.7109375" customWidth="1"/>
    <col min="5892" max="5902" width="9.7109375" customWidth="1"/>
    <col min="6146" max="6146" width="19" customWidth="1"/>
    <col min="6147" max="6147" width="23.7109375" customWidth="1"/>
    <col min="6148" max="6158" width="9.7109375" customWidth="1"/>
    <col min="6402" max="6402" width="19" customWidth="1"/>
    <col min="6403" max="6403" width="23.7109375" customWidth="1"/>
    <col min="6404" max="6414" width="9.7109375" customWidth="1"/>
    <col min="6658" max="6658" width="19" customWidth="1"/>
    <col min="6659" max="6659" width="23.7109375" customWidth="1"/>
    <col min="6660" max="6670" width="9.7109375" customWidth="1"/>
    <col min="6914" max="6914" width="19" customWidth="1"/>
    <col min="6915" max="6915" width="23.7109375" customWidth="1"/>
    <col min="6916" max="6926" width="9.7109375" customWidth="1"/>
    <col min="7170" max="7170" width="19" customWidth="1"/>
    <col min="7171" max="7171" width="23.7109375" customWidth="1"/>
    <col min="7172" max="7182" width="9.7109375" customWidth="1"/>
    <col min="7426" max="7426" width="19" customWidth="1"/>
    <col min="7427" max="7427" width="23.7109375" customWidth="1"/>
    <col min="7428" max="7438" width="9.7109375" customWidth="1"/>
    <col min="7682" max="7682" width="19" customWidth="1"/>
    <col min="7683" max="7683" width="23.7109375" customWidth="1"/>
    <col min="7684" max="7694" width="9.7109375" customWidth="1"/>
    <col min="7938" max="7938" width="19" customWidth="1"/>
    <col min="7939" max="7939" width="23.7109375" customWidth="1"/>
    <col min="7940" max="7950" width="9.7109375" customWidth="1"/>
    <col min="8194" max="8194" width="19" customWidth="1"/>
    <col min="8195" max="8195" width="23.7109375" customWidth="1"/>
    <col min="8196" max="8206" width="9.7109375" customWidth="1"/>
    <col min="8450" max="8450" width="19" customWidth="1"/>
    <col min="8451" max="8451" width="23.7109375" customWidth="1"/>
    <col min="8452" max="8462" width="9.7109375" customWidth="1"/>
    <col min="8706" max="8706" width="19" customWidth="1"/>
    <col min="8707" max="8707" width="23.7109375" customWidth="1"/>
    <col min="8708" max="8718" width="9.7109375" customWidth="1"/>
    <col min="8962" max="8962" width="19" customWidth="1"/>
    <col min="8963" max="8963" width="23.7109375" customWidth="1"/>
    <col min="8964" max="8974" width="9.7109375" customWidth="1"/>
    <col min="9218" max="9218" width="19" customWidth="1"/>
    <col min="9219" max="9219" width="23.7109375" customWidth="1"/>
    <col min="9220" max="9230" width="9.7109375" customWidth="1"/>
    <col min="9474" max="9474" width="19" customWidth="1"/>
    <col min="9475" max="9475" width="23.7109375" customWidth="1"/>
    <col min="9476" max="9486" width="9.7109375" customWidth="1"/>
    <col min="9730" max="9730" width="19" customWidth="1"/>
    <col min="9731" max="9731" width="23.7109375" customWidth="1"/>
    <col min="9732" max="9742" width="9.7109375" customWidth="1"/>
    <col min="9986" max="9986" width="19" customWidth="1"/>
    <col min="9987" max="9987" width="23.7109375" customWidth="1"/>
    <col min="9988" max="9998" width="9.7109375" customWidth="1"/>
    <col min="10242" max="10242" width="19" customWidth="1"/>
    <col min="10243" max="10243" width="23.7109375" customWidth="1"/>
    <col min="10244" max="10254" width="9.7109375" customWidth="1"/>
    <col min="10498" max="10498" width="19" customWidth="1"/>
    <col min="10499" max="10499" width="23.7109375" customWidth="1"/>
    <col min="10500" max="10510" width="9.7109375" customWidth="1"/>
    <col min="10754" max="10754" width="19" customWidth="1"/>
    <col min="10755" max="10755" width="23.7109375" customWidth="1"/>
    <col min="10756" max="10766" width="9.7109375" customWidth="1"/>
    <col min="11010" max="11010" width="19" customWidth="1"/>
    <col min="11011" max="11011" width="23.7109375" customWidth="1"/>
    <col min="11012" max="11022" width="9.7109375" customWidth="1"/>
    <col min="11266" max="11266" width="19" customWidth="1"/>
    <col min="11267" max="11267" width="23.7109375" customWidth="1"/>
    <col min="11268" max="11278" width="9.7109375" customWidth="1"/>
    <col min="11522" max="11522" width="19" customWidth="1"/>
    <col min="11523" max="11523" width="23.7109375" customWidth="1"/>
    <col min="11524" max="11534" width="9.7109375" customWidth="1"/>
    <col min="11778" max="11778" width="19" customWidth="1"/>
    <col min="11779" max="11779" width="23.7109375" customWidth="1"/>
    <col min="11780" max="11790" width="9.7109375" customWidth="1"/>
    <col min="12034" max="12034" width="19" customWidth="1"/>
    <col min="12035" max="12035" width="23.7109375" customWidth="1"/>
    <col min="12036" max="12046" width="9.7109375" customWidth="1"/>
    <col min="12290" max="12290" width="19" customWidth="1"/>
    <col min="12291" max="12291" width="23.7109375" customWidth="1"/>
    <col min="12292" max="12302" width="9.7109375" customWidth="1"/>
    <col min="12546" max="12546" width="19" customWidth="1"/>
    <col min="12547" max="12547" width="23.7109375" customWidth="1"/>
    <col min="12548" max="12558" width="9.7109375" customWidth="1"/>
    <col min="12802" max="12802" width="19" customWidth="1"/>
    <col min="12803" max="12803" width="23.7109375" customWidth="1"/>
    <col min="12804" max="12814" width="9.7109375" customWidth="1"/>
    <col min="13058" max="13058" width="19" customWidth="1"/>
    <col min="13059" max="13059" width="23.7109375" customWidth="1"/>
    <col min="13060" max="13070" width="9.7109375" customWidth="1"/>
    <col min="13314" max="13314" width="19" customWidth="1"/>
    <col min="13315" max="13315" width="23.7109375" customWidth="1"/>
    <col min="13316" max="13326" width="9.7109375" customWidth="1"/>
    <col min="13570" max="13570" width="19" customWidth="1"/>
    <col min="13571" max="13571" width="23.7109375" customWidth="1"/>
    <col min="13572" max="13582" width="9.7109375" customWidth="1"/>
    <col min="13826" max="13826" width="19" customWidth="1"/>
    <col min="13827" max="13827" width="23.7109375" customWidth="1"/>
    <col min="13828" max="13838" width="9.7109375" customWidth="1"/>
    <col min="14082" max="14082" width="19" customWidth="1"/>
    <col min="14083" max="14083" width="23.7109375" customWidth="1"/>
    <col min="14084" max="14094" width="9.7109375" customWidth="1"/>
    <col min="14338" max="14338" width="19" customWidth="1"/>
    <col min="14339" max="14339" width="23.7109375" customWidth="1"/>
    <col min="14340" max="14350" width="9.7109375" customWidth="1"/>
    <col min="14594" max="14594" width="19" customWidth="1"/>
    <col min="14595" max="14595" width="23.7109375" customWidth="1"/>
    <col min="14596" max="14606" width="9.7109375" customWidth="1"/>
    <col min="14850" max="14850" width="19" customWidth="1"/>
    <col min="14851" max="14851" width="23.7109375" customWidth="1"/>
    <col min="14852" max="14862" width="9.7109375" customWidth="1"/>
    <col min="15106" max="15106" width="19" customWidth="1"/>
    <col min="15107" max="15107" width="23.7109375" customWidth="1"/>
    <col min="15108" max="15118" width="9.7109375" customWidth="1"/>
    <col min="15362" max="15362" width="19" customWidth="1"/>
    <col min="15363" max="15363" width="23.7109375" customWidth="1"/>
    <col min="15364" max="15374" width="9.7109375" customWidth="1"/>
    <col min="15618" max="15618" width="19" customWidth="1"/>
    <col min="15619" max="15619" width="23.7109375" customWidth="1"/>
    <col min="15620" max="15630" width="9.7109375" customWidth="1"/>
    <col min="15874" max="15874" width="19" customWidth="1"/>
    <col min="15875" max="15875" width="23.7109375" customWidth="1"/>
    <col min="15876" max="15886" width="9.7109375" customWidth="1"/>
    <col min="16130" max="16130" width="19" customWidth="1"/>
    <col min="16131" max="16131" width="23.7109375" customWidth="1"/>
    <col min="16132" max="16142" width="9.7109375" customWidth="1"/>
  </cols>
  <sheetData>
    <row r="1" spans="1:33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33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33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33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33" ht="18" x14ac:dyDescent="0.25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8"/>
      <c r="N5" s="28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18" x14ac:dyDescent="0.2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1"/>
      <c r="N6" s="1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18" x14ac:dyDescent="0.25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8"/>
      <c r="N7" s="28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8" x14ac:dyDescent="0.25">
      <c r="A8" s="32" t="s">
        <v>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28"/>
      <c r="N8" s="28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8" x14ac:dyDescent="0.25">
      <c r="A9" s="26" t="s">
        <v>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8"/>
      <c r="N9" s="28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 spans="1:33" ht="15.75" x14ac:dyDescent="0.25">
      <c r="F10" s="29"/>
      <c r="G10" s="29"/>
      <c r="H10" s="29"/>
      <c r="I10" s="29"/>
      <c r="J10" s="29"/>
      <c r="K10" s="29"/>
      <c r="L10" s="29"/>
      <c r="M10" s="29"/>
      <c r="N10" s="29"/>
      <c r="O10" s="2"/>
      <c r="P10" s="2"/>
      <c r="Q10" s="2"/>
      <c r="R10" s="2"/>
    </row>
    <row r="11" spans="1:33" ht="18" x14ac:dyDescent="0.25">
      <c r="A11" s="4">
        <v>1</v>
      </c>
      <c r="B11" s="5" t="s">
        <v>5</v>
      </c>
      <c r="C11" s="6" t="s">
        <v>6</v>
      </c>
      <c r="D11" s="7" t="s">
        <v>7</v>
      </c>
      <c r="E11" s="8" t="s">
        <v>8</v>
      </c>
      <c r="F11" s="7" t="s">
        <v>9</v>
      </c>
      <c r="G11" s="8" t="s">
        <v>8</v>
      </c>
      <c r="H11" s="8" t="s">
        <v>10</v>
      </c>
      <c r="I11" s="8" t="s">
        <v>8</v>
      </c>
      <c r="J11" s="9" t="s">
        <v>11</v>
      </c>
      <c r="K11" s="8" t="s">
        <v>8</v>
      </c>
      <c r="L11" s="8" t="s">
        <v>12</v>
      </c>
      <c r="M11" s="30"/>
      <c r="N11" s="30"/>
    </row>
    <row r="12" spans="1:33" x14ac:dyDescent="0.25">
      <c r="C12" s="10" t="s">
        <v>13</v>
      </c>
      <c r="D12" s="11">
        <v>8.58</v>
      </c>
      <c r="E12" s="12">
        <v>68</v>
      </c>
      <c r="F12" s="11">
        <v>35</v>
      </c>
      <c r="G12" s="12">
        <v>35</v>
      </c>
      <c r="H12" s="13">
        <v>428</v>
      </c>
      <c r="I12" s="12">
        <v>50</v>
      </c>
      <c r="J12" s="14">
        <v>340</v>
      </c>
      <c r="K12" s="12">
        <v>44</v>
      </c>
      <c r="L12" s="12">
        <v>197</v>
      </c>
    </row>
    <row r="13" spans="1:33" x14ac:dyDescent="0.25">
      <c r="C13" s="10" t="s">
        <v>14</v>
      </c>
      <c r="D13" s="11">
        <v>9.31</v>
      </c>
      <c r="E13" s="12">
        <v>44</v>
      </c>
      <c r="F13" s="11">
        <v>35</v>
      </c>
      <c r="G13" s="12">
        <v>35</v>
      </c>
      <c r="H13" s="13">
        <v>370</v>
      </c>
      <c r="I13" s="12">
        <v>30</v>
      </c>
      <c r="J13" s="14">
        <v>403</v>
      </c>
      <c r="K13" s="12">
        <v>23</v>
      </c>
      <c r="L13" s="12">
        <v>132</v>
      </c>
    </row>
    <row r="14" spans="1:33" x14ac:dyDescent="0.25">
      <c r="C14" s="10" t="s">
        <v>15</v>
      </c>
      <c r="D14" s="11">
        <v>8.65</v>
      </c>
      <c r="E14" s="12">
        <v>66</v>
      </c>
      <c r="F14" s="11">
        <v>40</v>
      </c>
      <c r="G14" s="12">
        <v>45</v>
      </c>
      <c r="H14" s="13">
        <v>381</v>
      </c>
      <c r="I14" s="12">
        <v>34</v>
      </c>
      <c r="J14" s="14">
        <v>427</v>
      </c>
      <c r="K14" s="12">
        <v>7</v>
      </c>
      <c r="L14" s="12">
        <v>152</v>
      </c>
      <c r="N14"/>
    </row>
    <row r="15" spans="1:33" x14ac:dyDescent="0.25">
      <c r="C15" s="10" t="s">
        <v>16</v>
      </c>
      <c r="D15" s="11">
        <v>9.64</v>
      </c>
      <c r="E15" s="12">
        <v>35</v>
      </c>
      <c r="F15" s="11">
        <v>35</v>
      </c>
      <c r="G15" s="12">
        <v>35</v>
      </c>
      <c r="H15" s="13">
        <v>330</v>
      </c>
      <c r="I15" s="12">
        <v>17</v>
      </c>
      <c r="J15" s="14">
        <v>336</v>
      </c>
      <c r="K15" s="12">
        <v>48</v>
      </c>
      <c r="L15" s="12">
        <v>135</v>
      </c>
      <c r="N15"/>
    </row>
    <row r="16" spans="1:33" x14ac:dyDescent="0.25">
      <c r="C16" s="10" t="s">
        <v>17</v>
      </c>
      <c r="D16" s="11">
        <v>9.33</v>
      </c>
      <c r="E16" s="12">
        <v>43</v>
      </c>
      <c r="F16" s="11">
        <v>30</v>
      </c>
      <c r="G16" s="12">
        <v>25</v>
      </c>
      <c r="H16" s="13">
        <v>314</v>
      </c>
      <c r="I16" s="12">
        <v>13</v>
      </c>
      <c r="J16" s="14">
        <v>424</v>
      </c>
      <c r="K16" s="12">
        <v>9</v>
      </c>
      <c r="L16" s="15">
        <v>90</v>
      </c>
      <c r="N16"/>
    </row>
    <row r="17" spans="1:14" x14ac:dyDescent="0.25">
      <c r="C17" s="10" t="s">
        <v>18</v>
      </c>
      <c r="D17" s="11">
        <v>9.2100000000000009</v>
      </c>
      <c r="E17" s="12">
        <v>47</v>
      </c>
      <c r="F17" s="11">
        <v>34</v>
      </c>
      <c r="G17" s="12">
        <v>33</v>
      </c>
      <c r="H17" s="13">
        <v>418</v>
      </c>
      <c r="I17" s="12">
        <v>47</v>
      </c>
      <c r="J17" s="14">
        <v>407</v>
      </c>
      <c r="K17" s="12">
        <v>19</v>
      </c>
      <c r="L17" s="12">
        <v>146</v>
      </c>
      <c r="N17"/>
    </row>
    <row r="18" spans="1:14" ht="15.75" x14ac:dyDescent="0.25">
      <c r="L18" s="16">
        <f>SUM(L12:L15,L17)</f>
        <v>762</v>
      </c>
      <c r="N18"/>
    </row>
    <row r="19" spans="1:14" x14ac:dyDescent="0.25">
      <c r="A19" s="17">
        <v>2</v>
      </c>
      <c r="B19" s="18" t="s">
        <v>30</v>
      </c>
      <c r="C19" s="6" t="s">
        <v>6</v>
      </c>
      <c r="D19" s="7" t="s">
        <v>7</v>
      </c>
      <c r="E19" s="8" t="s">
        <v>8</v>
      </c>
      <c r="F19" s="7" t="s">
        <v>9</v>
      </c>
      <c r="G19" s="8" t="s">
        <v>8</v>
      </c>
      <c r="H19" s="8" t="s">
        <v>10</v>
      </c>
      <c r="I19" s="8" t="s">
        <v>8</v>
      </c>
      <c r="J19" s="9" t="s">
        <v>11</v>
      </c>
      <c r="K19" s="8" t="s">
        <v>8</v>
      </c>
      <c r="L19" s="8" t="s">
        <v>12</v>
      </c>
      <c r="N19"/>
    </row>
    <row r="20" spans="1:14" x14ac:dyDescent="0.25">
      <c r="A20" s="19"/>
      <c r="B20" s="19"/>
      <c r="C20" s="20" t="s">
        <v>19</v>
      </c>
      <c r="D20" s="11">
        <v>8.58</v>
      </c>
      <c r="E20" s="12">
        <v>68</v>
      </c>
      <c r="F20" s="11">
        <v>42</v>
      </c>
      <c r="G20" s="12">
        <v>49</v>
      </c>
      <c r="H20" s="13">
        <v>436</v>
      </c>
      <c r="I20" s="12">
        <v>53</v>
      </c>
      <c r="J20" s="14">
        <v>342</v>
      </c>
      <c r="K20" s="12">
        <v>42</v>
      </c>
      <c r="L20" s="12">
        <v>212</v>
      </c>
      <c r="N20"/>
    </row>
    <row r="21" spans="1:14" x14ac:dyDescent="0.25">
      <c r="A21" s="19"/>
      <c r="B21" s="19"/>
      <c r="C21" s="20" t="s">
        <v>20</v>
      </c>
      <c r="D21" s="11">
        <v>9.1</v>
      </c>
      <c r="E21" s="12">
        <v>51</v>
      </c>
      <c r="F21" s="11">
        <v>35</v>
      </c>
      <c r="G21" s="12">
        <v>35</v>
      </c>
      <c r="H21" s="13">
        <v>402</v>
      </c>
      <c r="I21" s="12">
        <v>41</v>
      </c>
      <c r="J21" s="14">
        <v>339</v>
      </c>
      <c r="K21" s="12">
        <v>45</v>
      </c>
      <c r="L21" s="12">
        <v>172</v>
      </c>
      <c r="N21" s="17"/>
    </row>
    <row r="22" spans="1:14" x14ac:dyDescent="0.25">
      <c r="A22" s="19"/>
      <c r="B22" s="19"/>
      <c r="C22" s="21" t="s">
        <v>21</v>
      </c>
      <c r="D22" s="11">
        <v>8.81</v>
      </c>
      <c r="E22" s="12">
        <v>61</v>
      </c>
      <c r="F22" s="11">
        <v>40</v>
      </c>
      <c r="G22" s="12">
        <v>45</v>
      </c>
      <c r="H22" s="13">
        <v>394</v>
      </c>
      <c r="I22" s="12">
        <v>39</v>
      </c>
      <c r="J22" s="14">
        <v>418</v>
      </c>
      <c r="K22" s="12">
        <v>12</v>
      </c>
      <c r="L22" s="12">
        <v>157</v>
      </c>
    </row>
    <row r="23" spans="1:14" x14ac:dyDescent="0.25">
      <c r="A23" s="19"/>
      <c r="B23" s="19"/>
      <c r="C23" s="20" t="s">
        <v>22</v>
      </c>
      <c r="D23" s="11">
        <v>9.41</v>
      </c>
      <c r="E23" s="12">
        <v>41</v>
      </c>
      <c r="F23" s="11">
        <v>34</v>
      </c>
      <c r="G23" s="12">
        <v>33</v>
      </c>
      <c r="H23" s="13">
        <v>427</v>
      </c>
      <c r="I23" s="12">
        <v>50</v>
      </c>
      <c r="J23" s="14">
        <v>337</v>
      </c>
      <c r="K23" s="12">
        <v>47</v>
      </c>
      <c r="L23" s="12">
        <v>171</v>
      </c>
    </row>
    <row r="24" spans="1:14" x14ac:dyDescent="0.25">
      <c r="A24" s="19"/>
      <c r="B24" s="19"/>
      <c r="C24" s="20">
        <v>0</v>
      </c>
      <c r="D24" s="11"/>
      <c r="E24" s="12">
        <v>0</v>
      </c>
      <c r="F24" s="11"/>
      <c r="G24" s="12">
        <v>0</v>
      </c>
      <c r="H24" s="13"/>
      <c r="I24" s="12">
        <v>0</v>
      </c>
      <c r="J24" s="14"/>
      <c r="K24" s="12">
        <v>0</v>
      </c>
      <c r="L24" s="12">
        <v>0</v>
      </c>
      <c r="N24"/>
    </row>
    <row r="25" spans="1:14" x14ac:dyDescent="0.25">
      <c r="A25" s="19"/>
      <c r="B25" s="19"/>
      <c r="C25" s="20">
        <v>0</v>
      </c>
      <c r="D25" s="11"/>
      <c r="E25" s="12">
        <v>0</v>
      </c>
      <c r="F25" s="11"/>
      <c r="G25" s="12">
        <v>0</v>
      </c>
      <c r="H25" s="13"/>
      <c r="I25" s="12">
        <v>0</v>
      </c>
      <c r="J25" s="14"/>
      <c r="K25" s="12">
        <v>0</v>
      </c>
      <c r="L25" s="12">
        <v>0</v>
      </c>
      <c r="N25"/>
    </row>
    <row r="26" spans="1:14" ht="15.75" x14ac:dyDescent="0.25">
      <c r="A26" s="19"/>
      <c r="B26" s="19"/>
      <c r="L26" s="22">
        <f>SUM(L20:L25)</f>
        <v>712</v>
      </c>
      <c r="N26"/>
    </row>
    <row r="27" spans="1:14" x14ac:dyDescent="0.25">
      <c r="A27" s="17">
        <v>3</v>
      </c>
      <c r="B27" s="24" t="s">
        <v>31</v>
      </c>
      <c r="C27" s="6" t="s">
        <v>6</v>
      </c>
      <c r="D27" s="7" t="s">
        <v>7</v>
      </c>
      <c r="E27" s="8" t="s">
        <v>8</v>
      </c>
      <c r="F27" s="7" t="s">
        <v>9</v>
      </c>
      <c r="G27" s="8" t="s">
        <v>8</v>
      </c>
      <c r="H27" s="8" t="s">
        <v>10</v>
      </c>
      <c r="I27" s="8" t="s">
        <v>8</v>
      </c>
      <c r="J27" s="9" t="s">
        <v>11</v>
      </c>
      <c r="K27" s="8" t="s">
        <v>8</v>
      </c>
      <c r="L27" s="8" t="s">
        <v>12</v>
      </c>
      <c r="N27"/>
    </row>
    <row r="28" spans="1:14" x14ac:dyDescent="0.25">
      <c r="C28" s="23" t="s">
        <v>23</v>
      </c>
      <c r="D28" s="11">
        <v>8.65</v>
      </c>
      <c r="E28" s="12">
        <v>66</v>
      </c>
      <c r="F28" s="11">
        <v>30</v>
      </c>
      <c r="G28" s="12">
        <v>25</v>
      </c>
      <c r="H28" s="13">
        <v>379</v>
      </c>
      <c r="I28" s="12">
        <v>34</v>
      </c>
      <c r="J28" s="14">
        <v>351</v>
      </c>
      <c r="K28" s="12">
        <v>33</v>
      </c>
      <c r="L28" s="12">
        <v>158</v>
      </c>
      <c r="N28"/>
    </row>
    <row r="29" spans="1:14" x14ac:dyDescent="0.25">
      <c r="C29" s="23" t="s">
        <v>24</v>
      </c>
      <c r="D29" s="11">
        <v>9.82</v>
      </c>
      <c r="E29" s="12">
        <v>31</v>
      </c>
      <c r="F29" s="11">
        <v>30</v>
      </c>
      <c r="G29" s="12">
        <v>25</v>
      </c>
      <c r="H29" s="13">
        <v>363</v>
      </c>
      <c r="I29" s="12">
        <v>26</v>
      </c>
      <c r="J29" s="14">
        <v>417</v>
      </c>
      <c r="K29" s="12">
        <v>13</v>
      </c>
      <c r="L29" s="12">
        <v>95</v>
      </c>
      <c r="N29"/>
    </row>
    <row r="30" spans="1:14" x14ac:dyDescent="0.25">
      <c r="C30" s="23" t="s">
        <v>25</v>
      </c>
      <c r="D30" s="11">
        <v>9.42</v>
      </c>
      <c r="E30" s="12">
        <v>41</v>
      </c>
      <c r="F30" s="11">
        <v>27</v>
      </c>
      <c r="G30" s="12">
        <v>19</v>
      </c>
      <c r="H30" s="13">
        <v>377</v>
      </c>
      <c r="I30" s="12">
        <v>33</v>
      </c>
      <c r="J30" s="14">
        <v>419</v>
      </c>
      <c r="K30" s="12">
        <v>12</v>
      </c>
      <c r="L30" s="12">
        <v>105</v>
      </c>
      <c r="N30"/>
    </row>
    <row r="31" spans="1:14" x14ac:dyDescent="0.25">
      <c r="C31" s="23" t="s">
        <v>26</v>
      </c>
      <c r="D31" s="11">
        <v>9.1999999999999993</v>
      </c>
      <c r="E31" s="12">
        <v>48</v>
      </c>
      <c r="F31" s="11">
        <v>25</v>
      </c>
      <c r="G31" s="12">
        <v>15</v>
      </c>
      <c r="H31" s="13">
        <v>333</v>
      </c>
      <c r="I31" s="12">
        <v>18</v>
      </c>
      <c r="J31" s="14">
        <v>407</v>
      </c>
      <c r="K31" s="12">
        <v>19</v>
      </c>
      <c r="L31" s="12">
        <v>100</v>
      </c>
    </row>
    <row r="32" spans="1:14" x14ac:dyDescent="0.25">
      <c r="C32" s="23" t="s">
        <v>27</v>
      </c>
      <c r="D32" s="11">
        <v>9.51</v>
      </c>
      <c r="E32" s="12">
        <v>38</v>
      </c>
      <c r="F32" s="11">
        <v>33</v>
      </c>
      <c r="G32" s="12">
        <v>31</v>
      </c>
      <c r="H32" s="13">
        <v>315</v>
      </c>
      <c r="I32" s="12">
        <v>13</v>
      </c>
      <c r="J32" s="14">
        <v>452</v>
      </c>
      <c r="K32" s="12">
        <v>0</v>
      </c>
      <c r="L32" s="12">
        <v>82</v>
      </c>
    </row>
    <row r="33" spans="2:14" x14ac:dyDescent="0.25">
      <c r="C33" s="23" t="s">
        <v>28</v>
      </c>
      <c r="D33" s="11">
        <v>10.78</v>
      </c>
      <c r="E33" s="12">
        <v>12</v>
      </c>
      <c r="F33" s="11">
        <v>26</v>
      </c>
      <c r="G33" s="12">
        <v>17</v>
      </c>
      <c r="H33" s="13">
        <v>295</v>
      </c>
      <c r="I33" s="12">
        <v>9</v>
      </c>
      <c r="J33" s="14">
        <v>515</v>
      </c>
      <c r="K33" s="12">
        <v>0</v>
      </c>
      <c r="L33" s="15">
        <v>38</v>
      </c>
      <c r="N33"/>
    </row>
    <row r="34" spans="2:14" ht="15.75" x14ac:dyDescent="0.25">
      <c r="L34" s="22">
        <f>SUM(L28:L32)</f>
        <v>540</v>
      </c>
      <c r="N34"/>
    </row>
    <row r="35" spans="2:14" x14ac:dyDescent="0.25">
      <c r="B35" s="33" t="s">
        <v>32</v>
      </c>
      <c r="N35"/>
    </row>
    <row r="36" spans="2:14" x14ac:dyDescent="0.25">
      <c r="B36" s="34" t="s">
        <v>29</v>
      </c>
      <c r="N36"/>
    </row>
    <row r="37" spans="2:14" x14ac:dyDescent="0.25">
      <c r="N37"/>
    </row>
    <row r="38" spans="2:14" x14ac:dyDescent="0.25">
      <c r="N38"/>
    </row>
    <row r="39" spans="2:14" x14ac:dyDescent="0.25">
      <c r="N39"/>
    </row>
  </sheetData>
  <mergeCells count="11">
    <mergeCell ref="A1:L4"/>
    <mergeCell ref="A5:L5"/>
    <mergeCell ref="A6:L6"/>
    <mergeCell ref="A7:L7"/>
    <mergeCell ref="A8:L8"/>
    <mergeCell ref="S9:AG9"/>
    <mergeCell ref="S5:AG5"/>
    <mergeCell ref="S6:AG6"/>
    <mergeCell ref="S7:AG7"/>
    <mergeCell ref="S8:AG8"/>
    <mergeCell ref="A9:L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CFF7-D322-4DBA-BEA7-268F469A2D55}">
  <dimension ref="A1:N66"/>
  <sheetViews>
    <sheetView workbookViewId="0">
      <selection activeCell="A38" sqref="A38:L47"/>
    </sheetView>
  </sheetViews>
  <sheetFormatPr defaultRowHeight="15" x14ac:dyDescent="0.25"/>
  <cols>
    <col min="1" max="1" width="4.7109375" customWidth="1"/>
    <col min="2" max="2" width="20.140625" customWidth="1"/>
    <col min="3" max="3" width="21.42578125" customWidth="1"/>
  </cols>
  <sheetData>
    <row r="1" spans="1:14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N1" s="3"/>
    </row>
    <row r="2" spans="1:14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N2" s="3"/>
    </row>
    <row r="3" spans="1:14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N3" s="3"/>
    </row>
    <row r="4" spans="1:14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N4" s="3"/>
    </row>
    <row r="5" spans="1:14" ht="18" x14ac:dyDescent="0.25">
      <c r="A5" s="25" t="s">
        <v>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8"/>
      <c r="N5" s="28"/>
    </row>
    <row r="6" spans="1:14" ht="18" x14ac:dyDescent="0.2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1"/>
      <c r="N6" s="1"/>
    </row>
    <row r="7" spans="1:14" ht="18" x14ac:dyDescent="0.25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8"/>
      <c r="N7" s="28"/>
    </row>
    <row r="8" spans="1:14" ht="18" x14ac:dyDescent="0.25">
      <c r="A8" s="32" t="s">
        <v>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28"/>
      <c r="N8" s="28"/>
    </row>
    <row r="9" spans="1:14" ht="18" x14ac:dyDescent="0.25">
      <c r="A9" s="26" t="s">
        <v>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8"/>
      <c r="N9" s="28"/>
    </row>
    <row r="10" spans="1:14" ht="15.75" x14ac:dyDescent="0.25">
      <c r="M10" s="29"/>
      <c r="N10" s="29"/>
    </row>
    <row r="11" spans="1:14" ht="18" x14ac:dyDescent="0.25">
      <c r="A11" s="35">
        <v>1</v>
      </c>
      <c r="B11" s="49" t="s">
        <v>5</v>
      </c>
      <c r="C11" s="43" t="s">
        <v>6</v>
      </c>
      <c r="D11" s="48" t="s">
        <v>7</v>
      </c>
      <c r="E11" s="36" t="s">
        <v>8</v>
      </c>
      <c r="F11" s="41" t="s">
        <v>9</v>
      </c>
      <c r="G11" s="36" t="s">
        <v>8</v>
      </c>
      <c r="H11" s="36" t="s">
        <v>10</v>
      </c>
      <c r="I11" s="36" t="s">
        <v>8</v>
      </c>
      <c r="J11" s="42" t="s">
        <v>39</v>
      </c>
      <c r="K11" s="36" t="s">
        <v>8</v>
      </c>
      <c r="L11" s="36" t="s">
        <v>12</v>
      </c>
      <c r="M11" s="30"/>
      <c r="N11" s="30"/>
    </row>
    <row r="12" spans="1:14" x14ac:dyDescent="0.25">
      <c r="A12" s="35"/>
      <c r="C12" s="47" t="s">
        <v>56</v>
      </c>
      <c r="D12" s="46">
        <v>9.02</v>
      </c>
      <c r="E12" s="36">
        <v>77</v>
      </c>
      <c r="F12" s="39">
        <v>28</v>
      </c>
      <c r="G12" s="36">
        <v>41</v>
      </c>
      <c r="H12" s="38">
        <v>410</v>
      </c>
      <c r="I12" s="36">
        <v>59</v>
      </c>
      <c r="J12" s="37">
        <v>218</v>
      </c>
      <c r="K12" s="36">
        <v>41</v>
      </c>
      <c r="L12" s="36">
        <v>218</v>
      </c>
    </row>
    <row r="13" spans="1:14" x14ac:dyDescent="0.25">
      <c r="A13" s="35"/>
      <c r="C13" s="47" t="s">
        <v>55</v>
      </c>
      <c r="D13" s="46">
        <v>8.35</v>
      </c>
      <c r="E13" s="36">
        <v>112</v>
      </c>
      <c r="F13" s="39">
        <v>25</v>
      </c>
      <c r="G13" s="36">
        <v>34</v>
      </c>
      <c r="H13" s="38">
        <v>406</v>
      </c>
      <c r="I13" s="36">
        <v>57</v>
      </c>
      <c r="J13" s="37">
        <v>209</v>
      </c>
      <c r="K13" s="36">
        <v>57</v>
      </c>
      <c r="L13" s="36">
        <v>260</v>
      </c>
    </row>
    <row r="14" spans="1:14" x14ac:dyDescent="0.25">
      <c r="A14" s="35"/>
      <c r="C14" s="47" t="s">
        <v>54</v>
      </c>
      <c r="D14" s="46">
        <v>9.11</v>
      </c>
      <c r="E14" s="36">
        <v>73</v>
      </c>
      <c r="F14" s="39">
        <v>32</v>
      </c>
      <c r="G14" s="36">
        <v>52</v>
      </c>
      <c r="H14" s="38">
        <v>368</v>
      </c>
      <c r="I14" s="36">
        <v>43</v>
      </c>
      <c r="J14" s="37">
        <v>215</v>
      </c>
      <c r="K14" s="36">
        <v>46</v>
      </c>
      <c r="L14" s="36">
        <v>214</v>
      </c>
    </row>
    <row r="15" spans="1:14" x14ac:dyDescent="0.25">
      <c r="A15" s="35"/>
      <c r="C15" s="47" t="s">
        <v>53</v>
      </c>
      <c r="D15" s="46">
        <v>9.61</v>
      </c>
      <c r="E15" s="36">
        <v>58</v>
      </c>
      <c r="F15" s="39">
        <v>27</v>
      </c>
      <c r="G15" s="36">
        <v>39</v>
      </c>
      <c r="H15" s="38">
        <v>378</v>
      </c>
      <c r="I15" s="36">
        <v>46</v>
      </c>
      <c r="J15" s="37">
        <v>217</v>
      </c>
      <c r="K15" s="36">
        <v>43</v>
      </c>
      <c r="L15" s="36">
        <v>186</v>
      </c>
    </row>
    <row r="16" spans="1:14" x14ac:dyDescent="0.25">
      <c r="A16" s="35"/>
      <c r="C16" s="47" t="s">
        <v>52</v>
      </c>
      <c r="D16" s="46">
        <v>9.8000000000000007</v>
      </c>
      <c r="E16" s="36">
        <v>53</v>
      </c>
      <c r="F16" s="39">
        <v>25</v>
      </c>
      <c r="G16" s="36">
        <v>34</v>
      </c>
      <c r="H16" s="38">
        <v>377</v>
      </c>
      <c r="I16" s="36">
        <v>46</v>
      </c>
      <c r="J16" s="37">
        <v>230</v>
      </c>
      <c r="K16" s="36">
        <v>20</v>
      </c>
      <c r="L16" s="36">
        <v>153</v>
      </c>
    </row>
    <row r="17" spans="1:12" x14ac:dyDescent="0.25">
      <c r="A17" s="35"/>
      <c r="C17" s="47" t="s">
        <v>51</v>
      </c>
      <c r="D17" s="46">
        <v>8.7799999999999994</v>
      </c>
      <c r="E17" s="36">
        <v>87</v>
      </c>
      <c r="F17" s="39">
        <v>21</v>
      </c>
      <c r="G17" s="36">
        <v>26</v>
      </c>
      <c r="H17" s="38">
        <v>382</v>
      </c>
      <c r="I17" s="36">
        <v>48</v>
      </c>
      <c r="J17" s="37">
        <v>211</v>
      </c>
      <c r="K17" s="36">
        <v>54</v>
      </c>
      <c r="L17" s="36">
        <v>215</v>
      </c>
    </row>
    <row r="18" spans="1:12" ht="15.75" x14ac:dyDescent="0.25">
      <c r="A18" s="35"/>
      <c r="L18" s="16">
        <f>SUM(L12:L15,L17)</f>
        <v>1093</v>
      </c>
    </row>
    <row r="20" spans="1:12" x14ac:dyDescent="0.25">
      <c r="A20" s="45">
        <v>2</v>
      </c>
      <c r="B20" s="44" t="s">
        <v>59</v>
      </c>
      <c r="C20" s="43" t="s">
        <v>6</v>
      </c>
      <c r="D20" s="41" t="s">
        <v>7</v>
      </c>
      <c r="E20" s="41" t="s">
        <v>8</v>
      </c>
      <c r="F20" s="41" t="s">
        <v>9</v>
      </c>
      <c r="G20" s="41" t="s">
        <v>8</v>
      </c>
      <c r="H20" s="36" t="s">
        <v>10</v>
      </c>
      <c r="I20" s="41" t="s">
        <v>8</v>
      </c>
      <c r="J20" s="42" t="s">
        <v>39</v>
      </c>
      <c r="K20" s="41" t="s">
        <v>8</v>
      </c>
      <c r="L20" s="36" t="s">
        <v>12</v>
      </c>
    </row>
    <row r="21" spans="1:12" x14ac:dyDescent="0.25">
      <c r="A21" s="35"/>
      <c r="C21" s="40" t="s">
        <v>50</v>
      </c>
      <c r="D21" s="39">
        <v>8.52</v>
      </c>
      <c r="E21" s="36">
        <v>98</v>
      </c>
      <c r="F21" s="39">
        <v>30</v>
      </c>
      <c r="G21" s="36">
        <v>47</v>
      </c>
      <c r="H21" s="38">
        <v>377</v>
      </c>
      <c r="I21" s="36">
        <v>46</v>
      </c>
      <c r="J21" s="37">
        <v>202</v>
      </c>
      <c r="K21" s="36">
        <v>70</v>
      </c>
      <c r="L21" s="36">
        <v>261</v>
      </c>
    </row>
    <row r="22" spans="1:12" x14ac:dyDescent="0.25">
      <c r="A22" s="35"/>
      <c r="C22" s="40" t="s">
        <v>49</v>
      </c>
      <c r="D22" s="39">
        <v>8.6300000000000008</v>
      </c>
      <c r="E22" s="36">
        <v>92</v>
      </c>
      <c r="F22" s="39">
        <v>35</v>
      </c>
      <c r="G22" s="36">
        <v>59</v>
      </c>
      <c r="H22" s="38">
        <v>377</v>
      </c>
      <c r="I22" s="36">
        <v>46</v>
      </c>
      <c r="J22" s="37">
        <v>203</v>
      </c>
      <c r="K22" s="36">
        <v>68</v>
      </c>
      <c r="L22" s="36">
        <v>265</v>
      </c>
    </row>
    <row r="23" spans="1:12" x14ac:dyDescent="0.25">
      <c r="A23" s="35"/>
      <c r="C23" s="40" t="s">
        <v>48</v>
      </c>
      <c r="D23" s="39">
        <v>8.5</v>
      </c>
      <c r="E23" s="36">
        <v>99</v>
      </c>
      <c r="F23" s="39">
        <v>27</v>
      </c>
      <c r="G23" s="36">
        <v>39</v>
      </c>
      <c r="H23" s="38">
        <v>433</v>
      </c>
      <c r="I23" s="36">
        <v>71</v>
      </c>
      <c r="J23" s="37">
        <v>250</v>
      </c>
      <c r="K23" s="36">
        <v>0</v>
      </c>
      <c r="L23" s="36">
        <v>209</v>
      </c>
    </row>
    <row r="24" spans="1:12" x14ac:dyDescent="0.25">
      <c r="A24" s="35"/>
      <c r="C24" s="40" t="s">
        <v>47</v>
      </c>
      <c r="D24" s="39">
        <v>9.41</v>
      </c>
      <c r="E24" s="36">
        <v>63</v>
      </c>
      <c r="F24" s="39">
        <v>25</v>
      </c>
      <c r="G24" s="36">
        <v>34</v>
      </c>
      <c r="H24" s="38">
        <v>355</v>
      </c>
      <c r="I24" s="36">
        <v>39</v>
      </c>
      <c r="J24" s="37">
        <v>222</v>
      </c>
      <c r="K24" s="36">
        <v>34</v>
      </c>
      <c r="L24" s="36">
        <v>170</v>
      </c>
    </row>
    <row r="25" spans="1:12" x14ac:dyDescent="0.25">
      <c r="A25" s="35"/>
      <c r="C25" s="40" t="s">
        <v>46</v>
      </c>
      <c r="D25" s="39">
        <v>8.75</v>
      </c>
      <c r="E25" s="36">
        <v>88</v>
      </c>
      <c r="F25" s="39">
        <v>14</v>
      </c>
      <c r="G25" s="36">
        <v>12</v>
      </c>
      <c r="H25" s="38">
        <v>324</v>
      </c>
      <c r="I25" s="36">
        <v>28</v>
      </c>
      <c r="J25" s="37">
        <v>304</v>
      </c>
      <c r="K25" s="36">
        <v>0</v>
      </c>
      <c r="L25" s="36">
        <v>128</v>
      </c>
    </row>
    <row r="26" spans="1:12" x14ac:dyDescent="0.25">
      <c r="A26" s="35"/>
      <c r="C26" s="40" t="s">
        <v>45</v>
      </c>
      <c r="D26" s="39">
        <v>9.84</v>
      </c>
      <c r="E26" s="36">
        <v>52</v>
      </c>
      <c r="F26" s="39">
        <v>16</v>
      </c>
      <c r="G26" s="36">
        <v>16</v>
      </c>
      <c r="H26" s="38">
        <v>287</v>
      </c>
      <c r="I26" s="36">
        <v>16</v>
      </c>
      <c r="J26" s="37">
        <v>225</v>
      </c>
      <c r="K26" s="36">
        <v>28</v>
      </c>
      <c r="L26" s="36">
        <v>112</v>
      </c>
    </row>
    <row r="27" spans="1:12" ht="15.75" x14ac:dyDescent="0.25">
      <c r="A27" s="35"/>
      <c r="L27" s="22">
        <f>SUM(L21:L25)</f>
        <v>1033</v>
      </c>
    </row>
    <row r="29" spans="1:12" x14ac:dyDescent="0.25">
      <c r="A29" s="45">
        <v>3</v>
      </c>
      <c r="B29" s="44" t="s">
        <v>30</v>
      </c>
      <c r="C29" s="43" t="s">
        <v>6</v>
      </c>
      <c r="D29" s="41" t="s">
        <v>7</v>
      </c>
      <c r="E29" s="41" t="s">
        <v>8</v>
      </c>
      <c r="F29" s="41" t="s">
        <v>9</v>
      </c>
      <c r="G29" s="41" t="s">
        <v>8</v>
      </c>
      <c r="H29" s="36" t="s">
        <v>10</v>
      </c>
      <c r="I29" s="41" t="s">
        <v>8</v>
      </c>
      <c r="J29" s="42" t="s">
        <v>39</v>
      </c>
      <c r="K29" s="41" t="s">
        <v>8</v>
      </c>
      <c r="L29" s="36" t="s">
        <v>12</v>
      </c>
    </row>
    <row r="30" spans="1:12" x14ac:dyDescent="0.25">
      <c r="A30" s="35"/>
      <c r="C30" s="40" t="s">
        <v>44</v>
      </c>
      <c r="D30" s="39">
        <v>9.35</v>
      </c>
      <c r="E30" s="36">
        <v>65</v>
      </c>
      <c r="F30" s="39">
        <v>24</v>
      </c>
      <c r="G30" s="36">
        <v>32</v>
      </c>
      <c r="H30" s="38">
        <v>329</v>
      </c>
      <c r="I30" s="36">
        <v>30</v>
      </c>
      <c r="J30" s="37">
        <v>204</v>
      </c>
      <c r="K30" s="36">
        <v>66</v>
      </c>
      <c r="L30" s="36">
        <v>193</v>
      </c>
    </row>
    <row r="31" spans="1:12" x14ac:dyDescent="0.25">
      <c r="A31" s="35"/>
      <c r="C31" s="40" t="s">
        <v>43</v>
      </c>
      <c r="D31" s="39">
        <v>8.94</v>
      </c>
      <c r="E31" s="36">
        <v>80</v>
      </c>
      <c r="F31" s="39">
        <v>28</v>
      </c>
      <c r="G31" s="36">
        <v>41</v>
      </c>
      <c r="H31" s="38">
        <v>354</v>
      </c>
      <c r="I31" s="36">
        <v>38</v>
      </c>
      <c r="J31" s="37">
        <v>207</v>
      </c>
      <c r="K31" s="36">
        <v>61</v>
      </c>
      <c r="L31" s="36">
        <v>220</v>
      </c>
    </row>
    <row r="32" spans="1:12" x14ac:dyDescent="0.25">
      <c r="A32" s="35"/>
      <c r="C32" s="40" t="s">
        <v>42</v>
      </c>
      <c r="D32" s="39">
        <v>8.86</v>
      </c>
      <c r="E32" s="36">
        <v>84</v>
      </c>
      <c r="F32" s="39">
        <v>24</v>
      </c>
      <c r="G32" s="36">
        <v>32</v>
      </c>
      <c r="H32" s="38">
        <v>413</v>
      </c>
      <c r="I32" s="36">
        <v>61</v>
      </c>
      <c r="J32" s="37">
        <v>214</v>
      </c>
      <c r="K32" s="36">
        <v>48</v>
      </c>
      <c r="L32" s="36">
        <v>225</v>
      </c>
    </row>
    <row r="33" spans="1:12" x14ac:dyDescent="0.25">
      <c r="A33" s="35"/>
      <c r="C33" s="40" t="s">
        <v>41</v>
      </c>
      <c r="D33" s="39">
        <v>8.91</v>
      </c>
      <c r="E33" s="36">
        <v>82</v>
      </c>
      <c r="F33" s="39">
        <v>33</v>
      </c>
      <c r="G33" s="36">
        <v>54</v>
      </c>
      <c r="H33" s="38">
        <v>364</v>
      </c>
      <c r="I33" s="36">
        <v>42</v>
      </c>
      <c r="J33" s="37">
        <v>213</v>
      </c>
      <c r="K33" s="36">
        <v>50</v>
      </c>
      <c r="L33" s="36">
        <v>228</v>
      </c>
    </row>
    <row r="34" spans="1:12" x14ac:dyDescent="0.25">
      <c r="A34" s="35"/>
      <c r="C34" s="40" t="s">
        <v>40</v>
      </c>
      <c r="D34" s="39">
        <v>10.130000000000001</v>
      </c>
      <c r="E34" s="36">
        <v>45</v>
      </c>
      <c r="F34" s="39">
        <v>27</v>
      </c>
      <c r="G34" s="36">
        <v>39</v>
      </c>
      <c r="H34" s="38">
        <v>297</v>
      </c>
      <c r="I34" s="36">
        <v>19</v>
      </c>
      <c r="J34" s="37">
        <v>222</v>
      </c>
      <c r="K34" s="36">
        <v>34</v>
      </c>
      <c r="L34" s="36">
        <v>137</v>
      </c>
    </row>
    <row r="35" spans="1:12" x14ac:dyDescent="0.25">
      <c r="A35" s="35"/>
      <c r="C35" s="40">
        <v>0</v>
      </c>
      <c r="D35" s="39"/>
      <c r="E35" s="36">
        <v>0</v>
      </c>
      <c r="F35" s="39"/>
      <c r="G35" s="36">
        <v>0</v>
      </c>
      <c r="H35" s="38"/>
      <c r="I35" s="36">
        <v>0</v>
      </c>
      <c r="J35" s="37"/>
      <c r="K35" s="36">
        <v>0</v>
      </c>
      <c r="L35" s="36">
        <v>0</v>
      </c>
    </row>
    <row r="36" spans="1:12" ht="15.75" x14ac:dyDescent="0.25">
      <c r="A36" s="35"/>
      <c r="L36" s="22">
        <f>SUM(L30:L35)</f>
        <v>1003</v>
      </c>
    </row>
    <row r="38" spans="1:12" x14ac:dyDescent="0.25">
      <c r="A38" s="45">
        <v>4</v>
      </c>
      <c r="B38" s="44" t="s">
        <v>31</v>
      </c>
      <c r="C38" s="43" t="s">
        <v>6</v>
      </c>
      <c r="D38" s="41" t="s">
        <v>7</v>
      </c>
      <c r="E38" s="41" t="s">
        <v>8</v>
      </c>
      <c r="F38" s="41" t="s">
        <v>9</v>
      </c>
      <c r="G38" s="41" t="s">
        <v>8</v>
      </c>
      <c r="H38" s="36" t="s">
        <v>10</v>
      </c>
      <c r="I38" s="41" t="s">
        <v>8</v>
      </c>
      <c r="J38" s="42" t="s">
        <v>39</v>
      </c>
      <c r="K38" s="41" t="s">
        <v>8</v>
      </c>
      <c r="L38" s="36" t="s">
        <v>12</v>
      </c>
    </row>
    <row r="39" spans="1:12" x14ac:dyDescent="0.25">
      <c r="A39" s="35"/>
      <c r="C39" s="40" t="s">
        <v>38</v>
      </c>
      <c r="D39" s="39">
        <v>8.31</v>
      </c>
      <c r="E39" s="36">
        <v>116</v>
      </c>
      <c r="F39" s="39">
        <v>20</v>
      </c>
      <c r="G39" s="36">
        <v>24</v>
      </c>
      <c r="H39" s="38">
        <v>436</v>
      </c>
      <c r="I39" s="36">
        <v>72</v>
      </c>
      <c r="J39" s="37">
        <v>213</v>
      </c>
      <c r="K39" s="36">
        <v>50</v>
      </c>
      <c r="L39" s="36">
        <v>262</v>
      </c>
    </row>
    <row r="40" spans="1:12" x14ac:dyDescent="0.25">
      <c r="A40" s="35"/>
      <c r="C40" s="40" t="s">
        <v>37</v>
      </c>
      <c r="D40" s="39">
        <v>9.36</v>
      </c>
      <c r="E40" s="36">
        <v>64</v>
      </c>
      <c r="F40" s="39">
        <v>17</v>
      </c>
      <c r="G40" s="36">
        <v>18</v>
      </c>
      <c r="H40" s="38">
        <v>339</v>
      </c>
      <c r="I40" s="36">
        <v>33</v>
      </c>
      <c r="J40" s="37">
        <v>228</v>
      </c>
      <c r="K40" s="36">
        <v>23</v>
      </c>
      <c r="L40" s="36">
        <v>138</v>
      </c>
    </row>
    <row r="41" spans="1:12" x14ac:dyDescent="0.25">
      <c r="A41" s="35"/>
      <c r="C41" s="40" t="s">
        <v>36</v>
      </c>
      <c r="D41" s="39">
        <v>9.98</v>
      </c>
      <c r="E41" s="36">
        <v>49</v>
      </c>
      <c r="F41" s="39">
        <v>31</v>
      </c>
      <c r="G41" s="36">
        <v>49</v>
      </c>
      <c r="H41" s="38">
        <v>347</v>
      </c>
      <c r="I41" s="36">
        <v>36</v>
      </c>
      <c r="J41" s="37">
        <v>218</v>
      </c>
      <c r="K41" s="36">
        <v>41</v>
      </c>
      <c r="L41" s="36">
        <v>175</v>
      </c>
    </row>
    <row r="42" spans="1:12" x14ac:dyDescent="0.25">
      <c r="A42" s="35"/>
      <c r="C42" s="40" t="s">
        <v>35</v>
      </c>
      <c r="D42" s="39">
        <v>9.41</v>
      </c>
      <c r="E42" s="36">
        <v>63</v>
      </c>
      <c r="F42" s="39">
        <v>25</v>
      </c>
      <c r="G42" s="36">
        <v>34</v>
      </c>
      <c r="H42" s="38">
        <v>379</v>
      </c>
      <c r="I42" s="36">
        <v>47</v>
      </c>
      <c r="J42" s="37">
        <v>213</v>
      </c>
      <c r="K42" s="36">
        <v>50</v>
      </c>
      <c r="L42" s="36">
        <v>194</v>
      </c>
    </row>
    <row r="43" spans="1:12" x14ac:dyDescent="0.25">
      <c r="A43" s="35"/>
      <c r="C43" s="40" t="s">
        <v>34</v>
      </c>
      <c r="D43" s="39">
        <v>10.56</v>
      </c>
      <c r="E43" s="36">
        <v>34</v>
      </c>
      <c r="F43" s="39">
        <v>18</v>
      </c>
      <c r="G43" s="36">
        <v>20</v>
      </c>
      <c r="H43" s="38">
        <v>348</v>
      </c>
      <c r="I43" s="36">
        <v>36</v>
      </c>
      <c r="J43" s="37">
        <v>251</v>
      </c>
      <c r="K43" s="36">
        <v>0</v>
      </c>
      <c r="L43" s="36">
        <v>90</v>
      </c>
    </row>
    <row r="44" spans="1:12" x14ac:dyDescent="0.25">
      <c r="A44" s="35"/>
      <c r="C44" s="40" t="s">
        <v>33</v>
      </c>
      <c r="D44" s="39">
        <v>9.58</v>
      </c>
      <c r="E44" s="36">
        <v>59</v>
      </c>
      <c r="F44" s="39">
        <v>24</v>
      </c>
      <c r="G44" s="36">
        <v>32</v>
      </c>
      <c r="H44" s="38">
        <v>353</v>
      </c>
      <c r="I44" s="36">
        <v>38</v>
      </c>
      <c r="J44" s="37">
        <v>231</v>
      </c>
      <c r="K44" s="36">
        <v>19</v>
      </c>
      <c r="L44" s="36">
        <v>148</v>
      </c>
    </row>
    <row r="45" spans="1:12" ht="15.75" x14ac:dyDescent="0.25">
      <c r="A45" s="35"/>
      <c r="L45" s="22">
        <f>SUM(L39:L42,L44)</f>
        <v>917</v>
      </c>
    </row>
    <row r="46" spans="1:12" x14ac:dyDescent="0.25">
      <c r="A46" s="35"/>
      <c r="B46" s="33" t="s">
        <v>60</v>
      </c>
    </row>
    <row r="47" spans="1:12" x14ac:dyDescent="0.25">
      <c r="A47" s="35"/>
      <c r="B47" s="34" t="s">
        <v>29</v>
      </c>
    </row>
    <row r="56" spans="1:1" x14ac:dyDescent="0.25">
      <c r="A56" s="35"/>
    </row>
    <row r="57" spans="1:1" x14ac:dyDescent="0.25">
      <c r="A57" s="35"/>
    </row>
    <row r="58" spans="1:1" x14ac:dyDescent="0.25">
      <c r="A58" s="35"/>
    </row>
    <row r="59" spans="1:1" x14ac:dyDescent="0.25">
      <c r="A59" s="35"/>
    </row>
    <row r="60" spans="1:1" x14ac:dyDescent="0.25">
      <c r="A60" s="35"/>
    </row>
    <row r="61" spans="1:1" x14ac:dyDescent="0.25">
      <c r="A61" s="35"/>
    </row>
    <row r="62" spans="1:1" x14ac:dyDescent="0.25">
      <c r="A62" s="35"/>
    </row>
    <row r="63" spans="1:1" x14ac:dyDescent="0.25">
      <c r="A63" s="35"/>
    </row>
    <row r="64" spans="1:1" x14ac:dyDescent="0.25">
      <c r="A64" s="35"/>
    </row>
    <row r="65" spans="1:1" x14ac:dyDescent="0.25">
      <c r="A65" s="35"/>
    </row>
    <row r="66" spans="1:1" x14ac:dyDescent="0.25">
      <c r="A66" s="35"/>
    </row>
  </sheetData>
  <mergeCells count="6">
    <mergeCell ref="A1:L4"/>
    <mergeCell ref="A5:L5"/>
    <mergeCell ref="A6:L6"/>
    <mergeCell ref="A7:L7"/>
    <mergeCell ref="A8:L8"/>
    <mergeCell ref="A9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 2013 i mł</vt:lpstr>
      <vt:lpstr>dz 2013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Kwieciński</dc:creator>
  <cp:lastModifiedBy>Tadeusz Walczuk</cp:lastModifiedBy>
  <dcterms:created xsi:type="dcterms:W3CDTF">2026-05-16T13:51:21Z</dcterms:created>
  <dcterms:modified xsi:type="dcterms:W3CDTF">2026-05-17T09:01:54Z</dcterms:modified>
</cp:coreProperties>
</file>